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UITION RECIPROCITY\TUITION_DATA Reciprocity Rates\"/>
    </mc:Choice>
  </mc:AlternateContent>
  <bookViews>
    <workbookView xWindow="240" yWindow="15" windowWidth="15480" windowHeight="11640"/>
  </bookViews>
  <sheets>
    <sheet name="1920" sheetId="2" r:id="rId1"/>
    <sheet name="1819" sheetId="1" r:id="rId2"/>
    <sheet name="Sheet3" sheetId="3" r:id="rId3"/>
  </sheets>
  <definedNames>
    <definedName name="_xlnm.Print_Area" localSheetId="1">'1819'!$A$1:$H$159</definedName>
  </definedNames>
  <calcPr calcId="162913"/>
</workbook>
</file>

<file path=xl/calcChain.xml><?xml version="1.0" encoding="utf-8"?>
<calcChain xmlns="http://schemas.openxmlformats.org/spreadsheetml/2006/main">
  <c r="E84" i="2" l="1"/>
  <c r="E72" i="2"/>
  <c r="E60" i="2"/>
  <c r="E51" i="2"/>
  <c r="E36" i="2"/>
  <c r="E15" i="2"/>
  <c r="E84" i="1" l="1"/>
  <c r="E36" i="1"/>
  <c r="E60" i="1"/>
  <c r="E72" i="1" l="1"/>
  <c r="E51" i="1"/>
  <c r="E15" i="1"/>
</calcChain>
</file>

<file path=xl/comments1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charset val="1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<sst xmlns="http://schemas.openxmlformats.org/spreadsheetml/2006/main" count="417" uniqueCount="95">
  <si>
    <t>Per Credit</t>
  </si>
  <si>
    <t>Graduate</t>
  </si>
  <si>
    <t>STATE UNIVERSITIES</t>
  </si>
  <si>
    <t>Undergraduate</t>
  </si>
  <si>
    <t>Bemidji State University</t>
  </si>
  <si>
    <t>Metropolitan State University</t>
  </si>
  <si>
    <t>MN State University, Mankato</t>
  </si>
  <si>
    <t>MN State University Moorhead</t>
  </si>
  <si>
    <t>Southwest MN State University</t>
  </si>
  <si>
    <t>Winona State University</t>
  </si>
  <si>
    <t>COMMUNITY &amp; CONSOLIDATED</t>
  </si>
  <si>
    <t>CAMPUSES</t>
  </si>
  <si>
    <t>Anoka Ramsey CC</t>
  </si>
  <si>
    <t>Central Lakes College</t>
  </si>
  <si>
    <t>Century College</t>
  </si>
  <si>
    <t>Lake Superior College</t>
  </si>
  <si>
    <t>Ridgewater College</t>
  </si>
  <si>
    <t>BSU Resident Rate</t>
  </si>
  <si>
    <t>Non-Res</t>
  </si>
  <si>
    <t>Resident</t>
  </si>
  <si>
    <t>Rate</t>
  </si>
  <si>
    <t xml:space="preserve"> </t>
  </si>
  <si>
    <t>Band</t>
  </si>
  <si>
    <t>UW Colleges Rate</t>
  </si>
  <si>
    <t>Term</t>
  </si>
  <si>
    <t>Divisor</t>
  </si>
  <si>
    <t>Term  12-18 credits</t>
  </si>
  <si>
    <t>MN</t>
  </si>
  <si>
    <t>Campus's</t>
  </si>
  <si>
    <t>MN State Univ Moorhead Resident Rate</t>
  </si>
  <si>
    <t>WSU Resident Rate</t>
  </si>
  <si>
    <t>MBA</t>
  </si>
  <si>
    <t>MBA (On-Campus)</t>
  </si>
  <si>
    <t>MN State Univ Mankato On-Campus MBA Rate</t>
  </si>
  <si>
    <t>MBA (Twin Cities)</t>
  </si>
  <si>
    <t>MN State Univ Mankato Twin Cities MBA Rate</t>
  </si>
  <si>
    <t>Saint Cloud State On-Campus MBA Rate</t>
  </si>
  <si>
    <t>Reciprocity Tuition Rate</t>
  </si>
  <si>
    <t>Capped at MCTC Non-Resident Rate</t>
  </si>
  <si>
    <t>Capped at Anoka Ramsey Non-Resident Rate</t>
  </si>
  <si>
    <t>MN State Univ Mankato Resident Rate</t>
  </si>
  <si>
    <t>SCSU Resident Rate</t>
  </si>
  <si>
    <t>(Hibbing CC, Itasca CC, Mesabi Range College, Rainy River CC, Vermilion CC)</t>
  </si>
  <si>
    <t>SMSU Resident Rate</t>
  </si>
  <si>
    <t>Capped at Central Lakes Non-Resident Rate</t>
  </si>
  <si>
    <t>Minneapolis Community &amp; Technical College</t>
  </si>
  <si>
    <t>Fond du Lac Tribal &amp; Community College</t>
  </si>
  <si>
    <t>Inver Hills Community College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</si>
  <si>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</si>
  <si>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</si>
  <si>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</si>
  <si>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</si>
  <si>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Northeast Higher Education District</t>
  </si>
  <si>
    <t>Northland Community &amp; Technical College</t>
  </si>
  <si>
    <t>Riverland Community College</t>
  </si>
  <si>
    <t>Rochester Community and Technical College</t>
  </si>
  <si>
    <t>St. Cloud State University</t>
  </si>
  <si>
    <t>Capped at Lake Superior Non-Resident Rate</t>
  </si>
  <si>
    <t>Capped at MN State C&amp;TC Non-Resident Rate</t>
  </si>
  <si>
    <t>Capped at Northland Non-Resident Rate</t>
  </si>
  <si>
    <t>Capped at Ridgewater Non-Resident Rate</t>
  </si>
  <si>
    <t>Capped at Riverland Non-Resident Rate</t>
  </si>
  <si>
    <t>Capped at Rochester Non-Resident Rate</t>
  </si>
  <si>
    <t>Capped at Century Non-Resident Rate</t>
  </si>
  <si>
    <t>Capped at Fond du Lac Non-Resident Rate</t>
  </si>
  <si>
    <t>Capped at the Inver Hills Non-Resident Rate</t>
  </si>
  <si>
    <t>Capped at Normandale Non-Resident Rate</t>
  </si>
  <si>
    <t>Capped at Non-Resident Rate</t>
  </si>
  <si>
    <t>Capped at North Hennepin Non-Resident Rate</t>
  </si>
  <si>
    <t>Capped at BSU Non-Res Graduate Rate</t>
  </si>
  <si>
    <t>Capped at Univ Mankato Non-Res Graduate Rate</t>
  </si>
  <si>
    <t>Capped at Univ Moorhead Non-Res Graduate Rate</t>
  </si>
  <si>
    <t>Wisconsin University UG Comprehensive Rate</t>
  </si>
  <si>
    <t>Wisconsin University GR Comprehensive Rate</t>
  </si>
  <si>
    <t>Capped at SMSU Non-Res Graduate Rate</t>
  </si>
  <si>
    <t>Wisconsin University MBA Comprehensive Rate</t>
  </si>
  <si>
    <t xml:space="preserve">Wisconsin </t>
  </si>
  <si>
    <t xml:space="preserve">North Dakota </t>
  </si>
  <si>
    <t>NDSU/UND Average Per Credit Rate</t>
  </si>
  <si>
    <t>2018-2019 Tuition Reciprocity Rates for WI and ND Residents Attending Minnesota State Campuses</t>
  </si>
  <si>
    <t>NDSU/UND Average Sem Tuition Rate</t>
  </si>
  <si>
    <t>MN State Univ Mankato Resident Per Credit Rate</t>
  </si>
  <si>
    <t>Capped at SMSU Non-Res Rate</t>
  </si>
  <si>
    <t xml:space="preserve">Minnesota Resident Rate based on program </t>
  </si>
  <si>
    <t xml:space="preserve">of instruction at the institution attended for all </t>
  </si>
  <si>
    <t>Metro State Resident Rate</t>
  </si>
  <si>
    <t>ND residents at MN State two-year campuses</t>
  </si>
  <si>
    <t>2019-2020 Tuition Reciprocity Rates for WI and ND Residents Attending Minnesota State Campuses</t>
  </si>
  <si>
    <t>Capped at BSU Non-Resident Rate</t>
  </si>
  <si>
    <t>Capped at Mankato Non-Resident Rate</t>
  </si>
  <si>
    <t>Capped at Moorhead Non-Resident Rate</t>
  </si>
  <si>
    <t>Capped at SMSU Non-Resident Graduate Rate</t>
  </si>
  <si>
    <t>SCSU Resident Per Credit Rate</t>
  </si>
  <si>
    <t>NDSU/UND Average Basic Grad Per Credit Rate</t>
  </si>
  <si>
    <t>NDSU/UND Average Business Grad Per Credit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</si>
</sst>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0.000"/>
    <numFmt numFmtId="166" formatCode="[$-409]mmmm\ d\,\ yyyy;@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165" fontId="0" fillId="0" borderId="0" xfId="0" applyNumberFormat="1"/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/>
    <xf numFmtId="0" fontId="0" fillId="0" borderId="0" xfId="0" applyFont="1"/>
    <xf numFmtId="164" fontId="3" fillId="4" borderId="5" xfId="0" applyNumberFormat="1" applyFont="1" applyFill="1" applyBorder="1" applyAlignment="1">
      <alignment horizontal="right"/>
    </xf>
    <xf numFmtId="8" fontId="0" fillId="0" borderId="0" xfId="0" applyNumberFormat="1"/>
    <xf numFmtId="0" fontId="0" fillId="0" borderId="0" xfId="0" applyFont="1" applyAlignment="1">
      <alignment horizontal="right"/>
    </xf>
    <xf numFmtId="164" fontId="0" fillId="5" borderId="0" xfId="0" applyNumberFormat="1" applyFill="1"/>
    <xf numFmtId="165" fontId="0" fillId="5" borderId="0" xfId="0" applyNumberFormat="1" applyFill="1"/>
    <xf numFmtId="164" fontId="6" fillId="5" borderId="0" xfId="0" applyNumberFormat="1" applyFont="1" applyFill="1"/>
    <xf numFmtId="164" fontId="3" fillId="5" borderId="5" xfId="0" applyNumberFormat="1" applyFont="1" applyFill="1" applyBorder="1" applyAlignment="1">
      <alignment horizontal="right"/>
    </xf>
    <xf numFmtId="164" fontId="0" fillId="5" borderId="5" xfId="0" applyNumberForma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right"/>
    </xf>
    <xf numFmtId="164" fontId="0" fillId="5" borderId="7" xfId="0" applyNumberFormat="1" applyFill="1" applyBorder="1" applyAlignment="1">
      <alignment horizontal="right"/>
    </xf>
    <xf numFmtId="164" fontId="0" fillId="5" borderId="5" xfId="0" applyNumberFormat="1" applyFill="1" applyBorder="1"/>
    <xf numFmtId="164" fontId="0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/>
    <xf numFmtId="164" fontId="0" fillId="0" borderId="0" xfId="0" applyNumberFormat="1" applyFill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6" fontId="1" fillId="0" borderId="0" xfId="0" applyNumberFormat="1" applyFont="1" applyFill="1"/>
    <xf numFmtId="0" fontId="3" fillId="6" borderId="0" xfId="0" applyFont="1" applyFill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/>
    <xf numFmtId="164" fontId="0" fillId="7" borderId="0" xfId="0" applyNumberFormat="1" applyFill="1" applyBorder="1" applyAlignment="1">
      <alignment horizontal="right"/>
    </xf>
    <xf numFmtId="0" fontId="11" fillId="7" borderId="8" xfId="0" applyFont="1" applyFill="1" applyBorder="1"/>
    <xf numFmtId="164" fontId="3" fillId="7" borderId="0" xfId="0" applyNumberFormat="1" applyFont="1" applyFill="1" applyBorder="1" applyAlignment="1">
      <alignment horizontal="right"/>
    </xf>
    <xf numFmtId="164" fontId="5" fillId="7" borderId="0" xfId="0" applyNumberFormat="1" applyFont="1" applyFill="1" applyBorder="1" applyAlignment="1">
      <alignment horizontal="right"/>
    </xf>
    <xf numFmtId="164" fontId="6" fillId="7" borderId="0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8" fontId="0" fillId="6" borderId="0" xfId="0" applyNumberFormat="1" applyFill="1"/>
    <xf numFmtId="164" fontId="0" fillId="6" borderId="0" xfId="0" applyNumberFormat="1" applyFill="1" applyBorder="1"/>
    <xf numFmtId="164" fontId="0" fillId="4" borderId="5" xfId="0" applyNumberFormat="1" applyFill="1" applyBorder="1"/>
    <xf numFmtId="164" fontId="3" fillId="6" borderId="0" xfId="0" applyNumberFormat="1" applyFont="1" applyFill="1" applyAlignment="1">
      <alignment horizontal="right"/>
    </xf>
    <xf numFmtId="164" fontId="0" fillId="6" borderId="0" xfId="0" applyNumberFormat="1" applyFill="1"/>
    <xf numFmtId="164" fontId="0" fillId="6" borderId="5" xfId="0" applyNumberFormat="1" applyFill="1" applyBorder="1"/>
    <xf numFmtId="164" fontId="6" fillId="6" borderId="5" xfId="0" applyNumberFormat="1" applyFont="1" applyFill="1" applyBorder="1"/>
    <xf numFmtId="164" fontId="3" fillId="6" borderId="0" xfId="0" applyNumberFormat="1" applyFont="1" applyFill="1" applyBorder="1" applyAlignment="1">
      <alignment horizontal="right"/>
    </xf>
    <xf numFmtId="164" fontId="13" fillId="3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164" fontId="13" fillId="4" borderId="5" xfId="0" applyNumberFormat="1" applyFont="1" applyFill="1" applyBorder="1"/>
    <xf numFmtId="164" fontId="13" fillId="4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0" fillId="5" borderId="0" xfId="0" applyNumberFormat="1" applyFont="1" applyFill="1"/>
    <xf numFmtId="164" fontId="0" fillId="0" borderId="0" xfId="0" applyNumberFormat="1" applyFont="1"/>
    <xf numFmtId="164" fontId="0" fillId="5" borderId="5" xfId="0" applyNumberFormat="1" applyFont="1" applyFill="1" applyBorder="1"/>
    <xf numFmtId="164" fontId="0" fillId="3" borderId="5" xfId="0" applyNumberFormat="1" applyFont="1" applyFill="1" applyBorder="1" applyAlignment="1">
      <alignment horizontal="right"/>
    </xf>
    <xf numFmtId="164" fontId="0" fillId="5" borderId="7" xfId="0" applyNumberFormat="1" applyFont="1" applyFill="1" applyBorder="1" applyAlignment="1">
      <alignment horizontal="right"/>
    </xf>
    <xf numFmtId="164" fontId="0" fillId="6" borderId="5" xfId="0" applyNumberFormat="1" applyFont="1" applyFill="1" applyBorder="1" applyAlignment="1">
      <alignment horizontal="right"/>
    </xf>
    <xf numFmtId="164" fontId="1" fillId="6" borderId="0" xfId="0" applyNumberFormat="1" applyFont="1" applyFill="1" applyBorder="1" applyAlignment="1">
      <alignment horizontal="right"/>
    </xf>
    <xf numFmtId="164" fontId="13" fillId="8" borderId="0" xfId="0" applyNumberFormat="1" applyFont="1" applyFill="1" applyBorder="1" applyAlignment="1">
      <alignment horizontal="right"/>
    </xf>
    <xf numFmtId="164" fontId="12" fillId="8" borderId="0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164" fontId="0" fillId="6" borderId="0" xfId="0" applyNumberFormat="1" applyFont="1" applyFill="1" applyBorder="1" applyAlignment="1">
      <alignment horizontal="right"/>
    </xf>
    <xf numFmtId="164" fontId="0" fillId="6" borderId="0" xfId="0" applyNumberFormat="1" applyFont="1" applyFill="1" applyBorder="1"/>
    <xf numFmtId="164" fontId="0" fillId="6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65"/>
  <sheetViews>
    <sheetView tabSelected="1" workbookViewId="0">
      <selection activeCell="L18" sqref="L18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87</v>
      </c>
    </row>
    <row r="2" spans="1:21" x14ac:dyDescent="0.2">
      <c r="A2" s="54">
        <v>43670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4121.75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274.77999999999997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432.15</v>
      </c>
      <c r="E18" s="13" t="s">
        <v>21</v>
      </c>
      <c r="F18" s="40">
        <v>432.15</v>
      </c>
      <c r="G18" s="49">
        <v>432.15</v>
      </c>
      <c r="H18" s="92">
        <v>432.15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280.56</v>
      </c>
      <c r="H25" s="90">
        <v>274.77999999999997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73</v>
      </c>
      <c r="H27" s="74" t="s">
        <v>93</v>
      </c>
    </row>
    <row r="28" spans="1:21" x14ac:dyDescent="0.2">
      <c r="A28" s="3" t="s">
        <v>0</v>
      </c>
      <c r="D28" s="40">
        <v>404.09</v>
      </c>
      <c r="E28" s="13" t="s">
        <v>21</v>
      </c>
      <c r="F28" s="40">
        <v>808.19</v>
      </c>
      <c r="G28" s="49">
        <v>450.85</v>
      </c>
      <c r="H28" s="92">
        <v>406.75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75</v>
      </c>
      <c r="H30" s="74" t="s">
        <v>94</v>
      </c>
    </row>
    <row r="31" spans="1:21" x14ac:dyDescent="0.2">
      <c r="A31" s="3" t="s">
        <v>0</v>
      </c>
      <c r="D31" s="40">
        <v>404.09</v>
      </c>
      <c r="E31" s="13" t="s">
        <v>21</v>
      </c>
      <c r="F31" s="40">
        <v>808.19</v>
      </c>
      <c r="G31" s="49">
        <v>472.06</v>
      </c>
      <c r="H31" s="92">
        <v>507.14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4121.75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427.45</v>
      </c>
      <c r="E40" s="13" t="s">
        <v>21</v>
      </c>
      <c r="F40" s="40">
        <v>427.45</v>
      </c>
      <c r="G40" s="49">
        <v>427.45</v>
      </c>
      <c r="H40" s="92">
        <v>427.45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652.20000000000005</v>
      </c>
      <c r="E43" s="23"/>
      <c r="F43" s="40">
        <v>652.20000000000005</v>
      </c>
      <c r="G43" s="49">
        <v>652.20000000000005</v>
      </c>
      <c r="H43" s="92">
        <v>652.20000000000005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793</v>
      </c>
      <c r="E46" s="23" t="s">
        <v>21</v>
      </c>
      <c r="F46" s="40">
        <v>793</v>
      </c>
      <c r="G46" s="49">
        <v>793</v>
      </c>
      <c r="H46" s="92">
        <v>793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4121.75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82">
        <v>246.16</v>
      </c>
      <c r="H51" s="55" t="s">
        <v>78</v>
      </c>
    </row>
    <row r="52" spans="1:8" x14ac:dyDescent="0.2">
      <c r="A52" s="3"/>
      <c r="D52" s="22"/>
      <c r="E52" s="23"/>
      <c r="F52" s="22"/>
      <c r="G52" s="77"/>
      <c r="H52" s="90">
        <v>274.77999999999997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404.45</v>
      </c>
      <c r="F55" s="40">
        <v>404.45</v>
      </c>
      <c r="G55" s="49">
        <v>404.45</v>
      </c>
      <c r="H55" s="92">
        <v>406.75</v>
      </c>
    </row>
    <row r="56" spans="1:8" x14ac:dyDescent="0.2">
      <c r="G56" s="75"/>
      <c r="H56" s="87"/>
    </row>
    <row r="57" spans="1:8" x14ac:dyDescent="0.2">
      <c r="A57" s="7" t="s">
        <v>56</v>
      </c>
      <c r="G57" s="76"/>
      <c r="H57" s="88"/>
    </row>
    <row r="58" spans="1:8" x14ac:dyDescent="0.2">
      <c r="A58" s="8" t="s">
        <v>3</v>
      </c>
      <c r="G58" s="43" t="s">
        <v>41</v>
      </c>
      <c r="H58" s="89" t="s">
        <v>80</v>
      </c>
    </row>
    <row r="59" spans="1:8" x14ac:dyDescent="0.2">
      <c r="A59" s="39" t="s">
        <v>24</v>
      </c>
      <c r="D59" s="40">
        <v>3696.9</v>
      </c>
      <c r="F59" s="40">
        <v>7843.25</v>
      </c>
      <c r="G59" s="49">
        <v>3696.9</v>
      </c>
      <c r="H59" s="85">
        <v>4121.75</v>
      </c>
    </row>
    <row r="60" spans="1:8" x14ac:dyDescent="0.2">
      <c r="A60" s="3" t="s">
        <v>0</v>
      </c>
      <c r="D60" s="40">
        <v>289.14999999999998</v>
      </c>
      <c r="E60" s="41">
        <f>D59/D60</f>
        <v>12.785405498876017</v>
      </c>
      <c r="F60" s="40">
        <v>621.85</v>
      </c>
      <c r="G60" s="49">
        <v>289.14999999999998</v>
      </c>
      <c r="H60" s="70" t="s">
        <v>92</v>
      </c>
    </row>
    <row r="61" spans="1:8" x14ac:dyDescent="0.2">
      <c r="A61" s="3"/>
      <c r="D61" s="22"/>
      <c r="E61" s="23"/>
      <c r="F61" s="22"/>
      <c r="G61" s="78"/>
      <c r="H61" s="91">
        <v>289.14999999999998</v>
      </c>
    </row>
    <row r="62" spans="1:8" x14ac:dyDescent="0.2">
      <c r="A62" s="3"/>
      <c r="D62" s="22"/>
      <c r="E62" s="23"/>
      <c r="F62" s="22"/>
      <c r="G62" s="75"/>
      <c r="H62" s="87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414.45</v>
      </c>
      <c r="F64" s="40">
        <v>629.65</v>
      </c>
      <c r="G64" s="49">
        <v>450.85</v>
      </c>
      <c r="H64" s="92">
        <v>414.45</v>
      </c>
    </row>
    <row r="65" spans="1:22" ht="13.9" customHeight="1" x14ac:dyDescent="0.2">
      <c r="G65" s="75"/>
      <c r="H65" s="87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643.95000000000005</v>
      </c>
      <c r="E67" s="23" t="s">
        <v>21</v>
      </c>
      <c r="F67" s="40">
        <v>643.95000000000005</v>
      </c>
      <c r="G67" s="49">
        <v>643.95000000000005</v>
      </c>
      <c r="H67" s="92">
        <v>643.95000000000005</v>
      </c>
    </row>
    <row r="68" spans="1:22" x14ac:dyDescent="0.2">
      <c r="A68" s="8"/>
      <c r="G68" s="75"/>
      <c r="H68" s="87"/>
    </row>
    <row r="69" spans="1:22" x14ac:dyDescent="0.2">
      <c r="A69" s="1" t="s">
        <v>8</v>
      </c>
      <c r="G69" s="76"/>
      <c r="H69" s="88"/>
    </row>
    <row r="70" spans="1:22" x14ac:dyDescent="0.2">
      <c r="A70" s="8" t="s">
        <v>3</v>
      </c>
      <c r="G70" s="43" t="s">
        <v>43</v>
      </c>
      <c r="H70" s="89" t="s">
        <v>80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3860.85</v>
      </c>
      <c r="F71" s="40">
        <v>3860.85</v>
      </c>
      <c r="G71" s="50">
        <v>3860.85</v>
      </c>
      <c r="H71" s="85">
        <v>4121.75</v>
      </c>
    </row>
    <row r="72" spans="1:22" x14ac:dyDescent="0.2">
      <c r="A72" s="3" t="s">
        <v>0</v>
      </c>
      <c r="D72" s="40">
        <v>250.25</v>
      </c>
      <c r="E72" s="41">
        <f>D71/D72</f>
        <v>15.427972027972027</v>
      </c>
      <c r="F72" s="40">
        <v>250.25</v>
      </c>
      <c r="G72" s="82">
        <v>250.25</v>
      </c>
      <c r="H72" s="55" t="s">
        <v>78</v>
      </c>
    </row>
    <row r="73" spans="1:22" x14ac:dyDescent="0.2">
      <c r="A73" s="3"/>
      <c r="D73" s="22"/>
      <c r="E73" s="23"/>
      <c r="F73" s="22"/>
      <c r="G73" s="77"/>
      <c r="H73" s="90">
        <v>274.77999999999997</v>
      </c>
    </row>
    <row r="74" spans="1:22" x14ac:dyDescent="0.2">
      <c r="G74" s="75"/>
      <c r="H74" s="87"/>
    </row>
    <row r="75" spans="1:22" ht="12.75" customHeight="1" x14ac:dyDescent="0.2">
      <c r="A75" s="8" t="s">
        <v>1</v>
      </c>
      <c r="G75" s="43" t="s">
        <v>91</v>
      </c>
      <c r="H75" s="65" t="s">
        <v>43</v>
      </c>
    </row>
    <row r="76" spans="1:22" x14ac:dyDescent="0.2">
      <c r="A76" s="3" t="s">
        <v>0</v>
      </c>
      <c r="D76" s="40">
        <v>414.5</v>
      </c>
      <c r="F76" s="40">
        <v>414.5</v>
      </c>
      <c r="G76" s="49">
        <v>414.5</v>
      </c>
      <c r="H76" s="92">
        <v>414.5</v>
      </c>
    </row>
    <row r="77" spans="1:22" x14ac:dyDescent="0.2">
      <c r="G77" s="75"/>
      <c r="H77" s="87"/>
    </row>
    <row r="78" spans="1:22" ht="12.75" customHeight="1" x14ac:dyDescent="0.2">
      <c r="A78" s="8" t="s">
        <v>31</v>
      </c>
      <c r="G78" s="43" t="s">
        <v>91</v>
      </c>
      <c r="H78" s="74" t="s">
        <v>94</v>
      </c>
    </row>
    <row r="79" spans="1:22" x14ac:dyDescent="0.2">
      <c r="A79" s="3" t="s">
        <v>0</v>
      </c>
      <c r="D79" s="40">
        <v>414.5</v>
      </c>
      <c r="F79" s="40">
        <v>414.5</v>
      </c>
      <c r="G79" s="49">
        <v>414.5</v>
      </c>
      <c r="H79" s="92">
        <v>507.14</v>
      </c>
    </row>
    <row r="80" spans="1:22" x14ac:dyDescent="0.2">
      <c r="G80" s="75"/>
      <c r="H80" s="87"/>
    </row>
    <row r="81" spans="1:8" x14ac:dyDescent="0.2">
      <c r="A81" s="1" t="s">
        <v>9</v>
      </c>
      <c r="G81" s="76"/>
      <c r="H81" s="88"/>
    </row>
    <row r="82" spans="1:8" x14ac:dyDescent="0.2">
      <c r="A82" s="8" t="s">
        <v>3</v>
      </c>
      <c r="G82" s="43" t="s">
        <v>30</v>
      </c>
      <c r="H82" s="89" t="s">
        <v>80</v>
      </c>
    </row>
    <row r="83" spans="1:8" x14ac:dyDescent="0.2">
      <c r="A83" s="3" t="s">
        <v>24</v>
      </c>
      <c r="D83" s="40">
        <v>3799.16</v>
      </c>
      <c r="F83" s="40">
        <v>6848.66</v>
      </c>
      <c r="G83" s="82">
        <v>3799.16</v>
      </c>
      <c r="H83" s="85">
        <v>4121.75</v>
      </c>
    </row>
    <row r="84" spans="1:8" x14ac:dyDescent="0.2">
      <c r="A84" s="3" t="s">
        <v>0</v>
      </c>
      <c r="D84" s="40">
        <v>251.3</v>
      </c>
      <c r="E84" s="41">
        <f>D83/D84</f>
        <v>15.118026263430162</v>
      </c>
      <c r="F84" s="40">
        <v>456.24</v>
      </c>
      <c r="G84" s="82">
        <v>251.3</v>
      </c>
      <c r="H84" s="55" t="s">
        <v>78</v>
      </c>
    </row>
    <row r="85" spans="1:8" x14ac:dyDescent="0.2">
      <c r="A85" s="3"/>
      <c r="D85" s="22"/>
      <c r="E85" s="23"/>
      <c r="F85" s="22"/>
      <c r="G85" s="77"/>
      <c r="H85" s="90">
        <v>274.77999999999997</v>
      </c>
    </row>
    <row r="86" spans="1:8" x14ac:dyDescent="0.2">
      <c r="A86" s="3"/>
      <c r="G86" s="75"/>
      <c r="H86" s="87"/>
    </row>
    <row r="87" spans="1:8" x14ac:dyDescent="0.2">
      <c r="G87" s="76"/>
      <c r="H87" s="88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415.8</v>
      </c>
      <c r="F89" s="40">
        <v>627.35</v>
      </c>
      <c r="G89" s="49">
        <v>450.85</v>
      </c>
      <c r="H89" s="92">
        <v>415.8</v>
      </c>
    </row>
    <row r="90" spans="1:8" x14ac:dyDescent="0.2">
      <c r="A90" s="4"/>
      <c r="G90" s="75"/>
      <c r="H90" s="60"/>
    </row>
    <row r="91" spans="1:8" x14ac:dyDescent="0.2">
      <c r="A91" s="3"/>
      <c r="G91" s="75"/>
      <c r="H91" s="60"/>
    </row>
    <row r="92" spans="1:8" x14ac:dyDescent="0.2">
      <c r="A92" s="3"/>
      <c r="G92" s="75"/>
      <c r="H92" s="60"/>
    </row>
    <row r="93" spans="1:8" x14ac:dyDescent="0.2">
      <c r="A93" s="25" t="s">
        <v>10</v>
      </c>
      <c r="D93" t="s">
        <v>21</v>
      </c>
      <c r="E93" s="38"/>
      <c r="G93" s="75"/>
      <c r="H93" s="86" t="s">
        <v>83</v>
      </c>
    </row>
    <row r="94" spans="1:8" x14ac:dyDescent="0.2">
      <c r="A94" s="26" t="s">
        <v>11</v>
      </c>
      <c r="G94" s="75"/>
      <c r="H94" s="86" t="s">
        <v>84</v>
      </c>
    </row>
    <row r="95" spans="1:8" x14ac:dyDescent="0.2">
      <c r="G95" s="75"/>
      <c r="H95" s="86" t="s">
        <v>86</v>
      </c>
    </row>
    <row r="96" spans="1:8" x14ac:dyDescent="0.2">
      <c r="A96" s="1" t="s">
        <v>12</v>
      </c>
      <c r="G96" s="79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149.29</v>
      </c>
      <c r="F98" s="80">
        <v>149.29</v>
      </c>
      <c r="G98" s="49">
        <v>149.29</v>
      </c>
      <c r="H98" s="60"/>
    </row>
    <row r="99" spans="1:8" x14ac:dyDescent="0.2">
      <c r="F99" s="81"/>
      <c r="G99" s="83"/>
      <c r="H99" s="60"/>
    </row>
    <row r="100" spans="1:8" x14ac:dyDescent="0.2">
      <c r="A100" s="1" t="s">
        <v>13</v>
      </c>
      <c r="F100" s="81"/>
      <c r="G100" s="32"/>
      <c r="H100" s="62"/>
    </row>
    <row r="101" spans="1:8" x14ac:dyDescent="0.2">
      <c r="A101" s="8" t="s">
        <v>3</v>
      </c>
      <c r="F101" s="81"/>
      <c r="G101" s="43" t="s">
        <v>44</v>
      </c>
      <c r="H101" s="62"/>
    </row>
    <row r="102" spans="1:8" x14ac:dyDescent="0.2">
      <c r="A102" s="3" t="s">
        <v>0</v>
      </c>
      <c r="D102" s="40">
        <v>163.85</v>
      </c>
      <c r="F102" s="80">
        <v>163.85</v>
      </c>
      <c r="G102" s="49">
        <v>163.85</v>
      </c>
      <c r="H102" s="60"/>
    </row>
    <row r="103" spans="1:8" x14ac:dyDescent="0.2">
      <c r="F103" s="81"/>
      <c r="G103" s="83"/>
      <c r="H103" s="60"/>
    </row>
    <row r="104" spans="1:8" x14ac:dyDescent="0.2">
      <c r="A104" s="1" t="s">
        <v>14</v>
      </c>
      <c r="F104" s="81"/>
      <c r="G104" s="32" t="s">
        <v>21</v>
      </c>
      <c r="H104" s="62"/>
    </row>
    <row r="105" spans="1:8" x14ac:dyDescent="0.2">
      <c r="A105" s="8" t="s">
        <v>3</v>
      </c>
      <c r="F105" s="81"/>
      <c r="G105" s="43" t="s">
        <v>63</v>
      </c>
      <c r="H105" s="62"/>
    </row>
    <row r="106" spans="1:8" x14ac:dyDescent="0.2">
      <c r="A106" s="3" t="s">
        <v>0</v>
      </c>
      <c r="D106" s="40">
        <v>165.4</v>
      </c>
      <c r="F106" s="80">
        <v>165.4</v>
      </c>
      <c r="G106" s="49">
        <v>165.4</v>
      </c>
      <c r="H106" s="60"/>
    </row>
    <row r="107" spans="1:8" x14ac:dyDescent="0.2">
      <c r="F107" s="81"/>
      <c r="G107" s="83"/>
      <c r="H107" s="60"/>
    </row>
    <row r="108" spans="1:8" x14ac:dyDescent="0.2">
      <c r="A108" s="1" t="s">
        <v>46</v>
      </c>
      <c r="F108" s="81"/>
      <c r="G108" s="83"/>
      <c r="H108" s="60"/>
    </row>
    <row r="109" spans="1:8" x14ac:dyDescent="0.2">
      <c r="A109" s="8" t="s">
        <v>3</v>
      </c>
      <c r="F109" s="81"/>
      <c r="G109" s="43" t="s">
        <v>64</v>
      </c>
      <c r="H109" s="62"/>
    </row>
    <row r="110" spans="1:8" x14ac:dyDescent="0.2">
      <c r="A110" s="3" t="s">
        <v>0</v>
      </c>
      <c r="D110" s="40">
        <v>163.66999999999999</v>
      </c>
      <c r="F110" s="80">
        <v>163.66999999999999</v>
      </c>
      <c r="G110" s="49">
        <v>163.66999999999999</v>
      </c>
      <c r="H110" s="60"/>
    </row>
    <row r="111" spans="1:8" x14ac:dyDescent="0.2">
      <c r="F111" s="81"/>
      <c r="G111" s="83"/>
      <c r="H111" s="60"/>
    </row>
    <row r="112" spans="1:8" x14ac:dyDescent="0.2">
      <c r="A112" s="1" t="s">
        <v>47</v>
      </c>
      <c r="F112" s="81"/>
      <c r="G112" s="32" t="s">
        <v>21</v>
      </c>
      <c r="H112" s="62"/>
    </row>
    <row r="113" spans="1:11" x14ac:dyDescent="0.2">
      <c r="A113" s="8" t="s">
        <v>3</v>
      </c>
      <c r="F113" s="81"/>
      <c r="G113" s="43" t="s">
        <v>65</v>
      </c>
      <c r="H113" s="62"/>
    </row>
    <row r="114" spans="1:11" x14ac:dyDescent="0.2">
      <c r="A114" s="3" t="s">
        <v>0</v>
      </c>
      <c r="D114" s="40">
        <v>163.75</v>
      </c>
      <c r="F114" s="80">
        <v>163.75</v>
      </c>
      <c r="G114" s="49">
        <v>163.75</v>
      </c>
      <c r="H114" s="60"/>
    </row>
    <row r="115" spans="1:11" x14ac:dyDescent="0.2">
      <c r="F115" s="81"/>
      <c r="G115" s="83"/>
      <c r="H115" s="60"/>
    </row>
    <row r="116" spans="1:11" x14ac:dyDescent="0.2">
      <c r="A116" s="1" t="s">
        <v>15</v>
      </c>
      <c r="F116" s="81"/>
      <c r="G116" s="83"/>
      <c r="H116" s="60"/>
    </row>
    <row r="117" spans="1:11" x14ac:dyDescent="0.2">
      <c r="A117" s="8" t="s">
        <v>3</v>
      </c>
      <c r="F117" s="81"/>
      <c r="G117" s="43" t="s">
        <v>57</v>
      </c>
      <c r="H117" s="62"/>
    </row>
    <row r="118" spans="1:11" x14ac:dyDescent="0.2">
      <c r="A118" s="3" t="s">
        <v>0</v>
      </c>
      <c r="D118" s="40">
        <v>151.65</v>
      </c>
      <c r="F118" s="80">
        <v>151.65</v>
      </c>
      <c r="G118" s="49">
        <v>151.65</v>
      </c>
      <c r="H118" s="60"/>
    </row>
    <row r="119" spans="1:11" x14ac:dyDescent="0.2">
      <c r="F119" s="81"/>
      <c r="G119" s="83"/>
      <c r="H119" s="60"/>
    </row>
    <row r="120" spans="1:11" x14ac:dyDescent="0.2">
      <c r="A120" s="1" t="s">
        <v>45</v>
      </c>
      <c r="F120" s="81"/>
      <c r="G120" s="83"/>
      <c r="H120" s="60"/>
    </row>
    <row r="121" spans="1:11" x14ac:dyDescent="0.2">
      <c r="A121" s="8" t="s">
        <v>3</v>
      </c>
      <c r="F121" s="81"/>
      <c r="G121" s="43" t="s">
        <v>38</v>
      </c>
      <c r="H121" s="62"/>
    </row>
    <row r="122" spans="1:11" x14ac:dyDescent="0.2">
      <c r="A122" s="3" t="s">
        <v>0</v>
      </c>
      <c r="D122" s="40">
        <v>159.9</v>
      </c>
      <c r="F122" s="80">
        <v>159.9</v>
      </c>
      <c r="G122" s="49">
        <v>159.9</v>
      </c>
      <c r="H122" s="60"/>
    </row>
    <row r="123" spans="1:11" x14ac:dyDescent="0.2">
      <c r="F123" s="81"/>
      <c r="G123" s="83"/>
      <c r="H123" s="60"/>
    </row>
    <row r="124" spans="1:11" x14ac:dyDescent="0.2">
      <c r="A124" s="1" t="s">
        <v>48</v>
      </c>
      <c r="F124" s="81"/>
      <c r="G124" s="32" t="s">
        <v>21</v>
      </c>
      <c r="H124" s="62"/>
    </row>
    <row r="125" spans="1:11" x14ac:dyDescent="0.2">
      <c r="A125" s="8" t="s">
        <v>3</v>
      </c>
      <c r="F125" s="81"/>
      <c r="G125" s="43" t="s">
        <v>58</v>
      </c>
      <c r="H125" s="62"/>
    </row>
    <row r="126" spans="1:11" x14ac:dyDescent="0.2">
      <c r="A126" s="3" t="s">
        <v>0</v>
      </c>
      <c r="D126" s="40">
        <v>165.5</v>
      </c>
      <c r="F126" s="80">
        <v>165.5</v>
      </c>
      <c r="G126" s="49">
        <v>165.5</v>
      </c>
      <c r="H126" s="60"/>
    </row>
    <row r="127" spans="1:11" x14ac:dyDescent="0.2">
      <c r="F127" s="81"/>
      <c r="G127" s="83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176.68</v>
      </c>
      <c r="E130" s="14"/>
      <c r="F130" s="42">
        <v>353.36</v>
      </c>
      <c r="G130" s="46">
        <v>197.93</v>
      </c>
      <c r="H130" s="64"/>
      <c r="I130" s="12"/>
      <c r="J130" s="12"/>
      <c r="K130" s="12"/>
    </row>
    <row r="131" spans="1:15" x14ac:dyDescent="0.2">
      <c r="F131" s="81"/>
      <c r="G131" s="83"/>
      <c r="H131" s="60"/>
    </row>
    <row r="132" spans="1:15" x14ac:dyDescent="0.2">
      <c r="A132" s="1" t="s">
        <v>50</v>
      </c>
      <c r="F132" s="81"/>
      <c r="G132" s="32" t="s">
        <v>21</v>
      </c>
      <c r="H132" s="62"/>
    </row>
    <row r="133" spans="1:15" x14ac:dyDescent="0.2">
      <c r="A133" s="8" t="s">
        <v>3</v>
      </c>
      <c r="F133" s="81"/>
      <c r="G133" s="43" t="s">
        <v>66</v>
      </c>
      <c r="H133" s="62"/>
    </row>
    <row r="134" spans="1:15" x14ac:dyDescent="0.2">
      <c r="A134" s="3" t="s">
        <v>0</v>
      </c>
      <c r="D134" s="40">
        <v>166.32</v>
      </c>
      <c r="F134" s="80">
        <v>166.32</v>
      </c>
      <c r="G134" s="49">
        <v>166.32</v>
      </c>
      <c r="H134" s="60"/>
    </row>
    <row r="135" spans="1:15" x14ac:dyDescent="0.2">
      <c r="F135" s="81"/>
      <c r="G135" s="83"/>
      <c r="H135" s="60"/>
    </row>
    <row r="136" spans="1:15" x14ac:dyDescent="0.2">
      <c r="A136" s="1" t="s">
        <v>51</v>
      </c>
      <c r="F136" s="81"/>
      <c r="G136" s="32" t="s">
        <v>21</v>
      </c>
      <c r="H136" s="62"/>
    </row>
    <row r="137" spans="1:15" x14ac:dyDescent="0.2">
      <c r="A137" s="8" t="s">
        <v>3</v>
      </c>
      <c r="F137" s="81"/>
      <c r="G137" s="43" t="s">
        <v>68</v>
      </c>
      <c r="H137" s="62"/>
    </row>
    <row r="138" spans="1:15" x14ac:dyDescent="0.2">
      <c r="A138" s="3" t="s">
        <v>0</v>
      </c>
      <c r="D138" s="40">
        <v>170.01</v>
      </c>
      <c r="F138" s="80">
        <v>170.01</v>
      </c>
      <c r="G138" s="49">
        <v>170.01</v>
      </c>
      <c r="H138" s="60"/>
    </row>
    <row r="139" spans="1:15" x14ac:dyDescent="0.2">
      <c r="F139" s="81"/>
      <c r="G139" s="83"/>
      <c r="H139" s="60"/>
    </row>
    <row r="140" spans="1:15" x14ac:dyDescent="0.2">
      <c r="A140" s="1" t="s">
        <v>52</v>
      </c>
      <c r="F140" s="81"/>
      <c r="G140" s="83"/>
      <c r="H140" s="60"/>
      <c r="O140" s="3"/>
    </row>
    <row r="141" spans="1:15" x14ac:dyDescent="0.2">
      <c r="A141" s="36" t="s">
        <v>42</v>
      </c>
      <c r="F141" s="81"/>
      <c r="G141" s="83"/>
      <c r="H141" s="60"/>
      <c r="O141" s="3"/>
    </row>
    <row r="142" spans="1:15" x14ac:dyDescent="0.2">
      <c r="A142" s="8" t="s">
        <v>3</v>
      </c>
      <c r="F142" s="81"/>
      <c r="G142" s="45" t="s">
        <v>23</v>
      </c>
      <c r="H142" s="63"/>
      <c r="O142" s="3"/>
    </row>
    <row r="143" spans="1:15" x14ac:dyDescent="0.2">
      <c r="A143" s="3" t="s">
        <v>0</v>
      </c>
      <c r="D143" s="40">
        <v>162.35</v>
      </c>
      <c r="F143" s="80">
        <v>202.93</v>
      </c>
      <c r="G143" s="46">
        <v>197.93</v>
      </c>
      <c r="H143" s="60"/>
      <c r="O143" s="3"/>
    </row>
    <row r="144" spans="1:15" x14ac:dyDescent="0.2">
      <c r="F144" s="81"/>
      <c r="G144" s="83"/>
      <c r="H144" s="60"/>
    </row>
    <row r="145" spans="1:8" x14ac:dyDescent="0.2">
      <c r="A145" s="1" t="s">
        <v>53</v>
      </c>
      <c r="F145" s="81"/>
      <c r="G145" s="32" t="s">
        <v>21</v>
      </c>
      <c r="H145" s="62"/>
    </row>
    <row r="146" spans="1:8" x14ac:dyDescent="0.2">
      <c r="A146" s="8" t="s">
        <v>3</v>
      </c>
      <c r="F146" s="81"/>
      <c r="G146" s="43" t="s">
        <v>59</v>
      </c>
      <c r="H146" s="62"/>
    </row>
    <row r="147" spans="1:8" x14ac:dyDescent="0.2">
      <c r="A147" s="3" t="s">
        <v>0</v>
      </c>
      <c r="D147" s="40">
        <v>169.95</v>
      </c>
      <c r="F147" s="80">
        <v>169.95</v>
      </c>
      <c r="G147" s="49">
        <v>169.95</v>
      </c>
      <c r="H147" s="60"/>
    </row>
    <row r="148" spans="1:8" x14ac:dyDescent="0.2">
      <c r="F148" s="81"/>
      <c r="G148" s="83"/>
      <c r="H148" s="60"/>
    </row>
    <row r="149" spans="1:8" x14ac:dyDescent="0.2">
      <c r="A149" s="1" t="s">
        <v>16</v>
      </c>
      <c r="F149" s="81"/>
      <c r="G149" s="32" t="s">
        <v>21</v>
      </c>
      <c r="H149" s="62"/>
    </row>
    <row r="150" spans="1:8" x14ac:dyDescent="0.2">
      <c r="A150" s="8" t="s">
        <v>3</v>
      </c>
      <c r="F150" s="81"/>
      <c r="G150" s="43" t="s">
        <v>60</v>
      </c>
      <c r="H150" s="62"/>
    </row>
    <row r="151" spans="1:8" x14ac:dyDescent="0.2">
      <c r="A151" s="3" t="s">
        <v>0</v>
      </c>
      <c r="D151" s="40">
        <v>166.13</v>
      </c>
      <c r="F151" s="80">
        <v>166.13</v>
      </c>
      <c r="G151" s="49">
        <v>166.13</v>
      </c>
      <c r="H151" s="60"/>
    </row>
    <row r="152" spans="1:8" x14ac:dyDescent="0.2">
      <c r="F152" s="81"/>
      <c r="G152" s="83"/>
      <c r="H152" s="60"/>
    </row>
    <row r="153" spans="1:8" x14ac:dyDescent="0.2">
      <c r="A153" s="1" t="s">
        <v>54</v>
      </c>
      <c r="F153" s="81"/>
      <c r="G153" s="32" t="s">
        <v>21</v>
      </c>
      <c r="H153" s="62"/>
    </row>
    <row r="154" spans="1:8" x14ac:dyDescent="0.2">
      <c r="A154" s="8" t="s">
        <v>3</v>
      </c>
      <c r="F154" s="81"/>
      <c r="G154" s="43" t="s">
        <v>61</v>
      </c>
      <c r="H154" s="62"/>
    </row>
    <row r="155" spans="1:8" x14ac:dyDescent="0.2">
      <c r="A155" s="3" t="s">
        <v>0</v>
      </c>
      <c r="D155" s="40">
        <v>169.54</v>
      </c>
      <c r="F155" s="80">
        <v>169.54</v>
      </c>
      <c r="G155" s="49">
        <v>169.54</v>
      </c>
      <c r="H155" s="60"/>
    </row>
    <row r="156" spans="1:8" x14ac:dyDescent="0.2">
      <c r="F156" s="81"/>
      <c r="G156" s="83"/>
      <c r="H156" s="60"/>
    </row>
    <row r="157" spans="1:8" x14ac:dyDescent="0.2">
      <c r="A157" s="1" t="s">
        <v>55</v>
      </c>
      <c r="F157" s="81"/>
      <c r="G157" s="32" t="s">
        <v>21</v>
      </c>
      <c r="H157" s="62"/>
    </row>
    <row r="158" spans="1:8" x14ac:dyDescent="0.2">
      <c r="A158" s="8" t="s">
        <v>3</v>
      </c>
      <c r="F158" s="81"/>
      <c r="G158" s="43" t="s">
        <v>62</v>
      </c>
      <c r="H158" s="62"/>
    </row>
    <row r="159" spans="1:8" ht="13.5" thickBot="1" x14ac:dyDescent="0.25">
      <c r="A159" s="3" t="s">
        <v>0</v>
      </c>
      <c r="D159" s="40">
        <v>169</v>
      </c>
      <c r="F159" s="80">
        <v>169</v>
      </c>
      <c r="G159" s="84">
        <v>169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7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65"/>
  <sheetViews>
    <sheetView zoomScaleNormal="100" workbookViewId="0">
      <pane xSplit="2" ySplit="10" topLeftCell="C113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38.28515625" style="51" bestFit="1" customWidth="1"/>
    <col min="9" max="9" width="14" bestFit="1" customWidth="1"/>
  </cols>
  <sheetData>
    <row r="1" spans="1:21" ht="15.75" x14ac:dyDescent="0.25">
      <c r="A1" s="2" t="s">
        <v>79</v>
      </c>
    </row>
    <row r="2" spans="1:21" x14ac:dyDescent="0.2">
      <c r="A2" s="54">
        <v>43308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65" t="s">
        <v>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3815</v>
      </c>
      <c r="F14" s="40">
        <v>3815</v>
      </c>
      <c r="G14" s="44">
        <v>3815</v>
      </c>
      <c r="H14" s="66">
        <v>3815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266.45</v>
      </c>
      <c r="E15" s="41">
        <f>D14/D15</f>
        <v>14.317883280165134</v>
      </c>
      <c r="F15" s="40">
        <v>266.45</v>
      </c>
      <c r="G15" s="44">
        <v>266.45</v>
      </c>
      <c r="H15" s="66">
        <v>266.45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31"/>
      <c r="H16" s="6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69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419.6</v>
      </c>
      <c r="E18" s="13" t="s">
        <v>21</v>
      </c>
      <c r="F18" s="40">
        <v>419.6</v>
      </c>
      <c r="G18" s="44">
        <v>419.6</v>
      </c>
      <c r="H18" s="71">
        <v>419.6</v>
      </c>
    </row>
    <row r="19" spans="1:21" x14ac:dyDescent="0.2">
      <c r="A19" s="3"/>
      <c r="D19" s="22"/>
      <c r="E19" s="23"/>
      <c r="F19" s="22"/>
      <c r="G19" s="31"/>
      <c r="H19" s="60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560.45000000000005</v>
      </c>
      <c r="F21" s="40">
        <v>560.45000000000005</v>
      </c>
      <c r="G21" s="40">
        <v>560.45000000000005</v>
      </c>
      <c r="H21" s="71">
        <v>560.45000000000005</v>
      </c>
    </row>
    <row r="22" spans="1:21" x14ac:dyDescent="0.2">
      <c r="A22" s="3"/>
      <c r="G22" s="31"/>
      <c r="H22" s="60"/>
    </row>
    <row r="23" spans="1:21" x14ac:dyDescent="0.2">
      <c r="A23" s="7" t="s">
        <v>5</v>
      </c>
      <c r="G23" s="37"/>
      <c r="H23" s="62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227.53</v>
      </c>
      <c r="E25" s="13" t="s">
        <v>21</v>
      </c>
      <c r="F25" s="40">
        <v>464.23</v>
      </c>
      <c r="G25" s="44">
        <v>280.31</v>
      </c>
      <c r="H25" s="56">
        <v>253</v>
      </c>
    </row>
    <row r="26" spans="1:21" x14ac:dyDescent="0.2">
      <c r="A26" s="21"/>
      <c r="B26" s="21"/>
      <c r="C26" s="21"/>
      <c r="D26" s="22"/>
      <c r="E26" s="23"/>
      <c r="F26" s="22"/>
      <c r="G26" s="31"/>
      <c r="H26" s="60"/>
      <c r="I26" s="21" t="s">
        <v>21</v>
      </c>
      <c r="J26" s="21"/>
    </row>
    <row r="27" spans="1:21" x14ac:dyDescent="0.2">
      <c r="A27" s="8" t="s">
        <v>1</v>
      </c>
      <c r="G27" s="43" t="s">
        <v>73</v>
      </c>
      <c r="H27" s="74" t="s">
        <v>85</v>
      </c>
    </row>
    <row r="28" spans="1:21" x14ac:dyDescent="0.2">
      <c r="A28" s="3" t="s">
        <v>0</v>
      </c>
      <c r="D28" s="40">
        <v>388.55</v>
      </c>
      <c r="E28" s="13" t="s">
        <v>21</v>
      </c>
      <c r="F28" s="40">
        <v>777.11</v>
      </c>
      <c r="G28" s="44">
        <v>443.76</v>
      </c>
      <c r="H28" s="71">
        <v>388.55</v>
      </c>
    </row>
    <row r="29" spans="1:21" x14ac:dyDescent="0.2">
      <c r="A29" s="3"/>
      <c r="G29" s="31"/>
      <c r="H29" s="60"/>
    </row>
    <row r="30" spans="1:21" x14ac:dyDescent="0.2">
      <c r="A30" s="8" t="s">
        <v>31</v>
      </c>
      <c r="G30" s="43" t="s">
        <v>75</v>
      </c>
      <c r="H30" s="74" t="s">
        <v>85</v>
      </c>
    </row>
    <row r="31" spans="1:21" x14ac:dyDescent="0.2">
      <c r="A31" s="3" t="s">
        <v>0</v>
      </c>
      <c r="D31" s="40">
        <v>388.55</v>
      </c>
      <c r="E31" s="13" t="s">
        <v>21</v>
      </c>
      <c r="F31" s="40">
        <v>777.11</v>
      </c>
      <c r="G31" s="44">
        <v>462.51</v>
      </c>
      <c r="H31" s="71">
        <v>388.55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31"/>
      <c r="H32" s="60"/>
      <c r="I32" s="21" t="s">
        <v>21</v>
      </c>
      <c r="J32" s="21"/>
    </row>
    <row r="33" spans="1:13" x14ac:dyDescent="0.2">
      <c r="A33" s="7" t="s">
        <v>6</v>
      </c>
      <c r="G33" s="37"/>
      <c r="H33" s="62"/>
    </row>
    <row r="34" spans="1:13" x14ac:dyDescent="0.2">
      <c r="A34" s="8" t="s">
        <v>3</v>
      </c>
      <c r="G34" s="43" t="s">
        <v>40</v>
      </c>
      <c r="H34" s="55" t="s">
        <v>80</v>
      </c>
    </row>
    <row r="35" spans="1:13" x14ac:dyDescent="0.2">
      <c r="A35" s="3" t="s">
        <v>24</v>
      </c>
      <c r="D35" s="40">
        <v>3589.25</v>
      </c>
      <c r="F35" s="40">
        <v>7614.8</v>
      </c>
      <c r="G35" s="48">
        <v>3589.25</v>
      </c>
      <c r="H35" s="67">
        <v>3795.25</v>
      </c>
    </row>
    <row r="36" spans="1:13" x14ac:dyDescent="0.2">
      <c r="A36" s="3" t="s">
        <v>0</v>
      </c>
      <c r="D36" s="40">
        <v>280.75</v>
      </c>
      <c r="E36" s="41">
        <f>D35/D36</f>
        <v>12.784505788067676</v>
      </c>
      <c r="F36" s="40">
        <v>603.70000000000005</v>
      </c>
      <c r="G36" s="48">
        <v>280.75</v>
      </c>
      <c r="H36" s="70" t="s">
        <v>81</v>
      </c>
    </row>
    <row r="37" spans="1:13" x14ac:dyDescent="0.2">
      <c r="A37" s="3"/>
      <c r="D37" s="22"/>
      <c r="E37" s="23"/>
      <c r="F37" s="22"/>
      <c r="G37" s="69"/>
      <c r="H37" s="68">
        <v>280.75</v>
      </c>
    </row>
    <row r="38" spans="1:13" x14ac:dyDescent="0.2">
      <c r="G38" s="31"/>
      <c r="H38" s="60"/>
    </row>
    <row r="39" spans="1:13" x14ac:dyDescent="0.2">
      <c r="A39" s="8" t="s">
        <v>1</v>
      </c>
      <c r="G39" s="43" t="s">
        <v>70</v>
      </c>
      <c r="H39" s="70" t="s">
        <v>40</v>
      </c>
    </row>
    <row r="40" spans="1:13" x14ac:dyDescent="0.2">
      <c r="A40" s="3" t="s">
        <v>0</v>
      </c>
      <c r="D40" s="40">
        <v>411.4</v>
      </c>
      <c r="E40" s="13" t="s">
        <v>21</v>
      </c>
      <c r="F40" s="40">
        <v>411.4</v>
      </c>
      <c r="G40" s="44">
        <v>411.4</v>
      </c>
      <c r="H40" s="71">
        <v>411.4</v>
      </c>
    </row>
    <row r="41" spans="1:13" x14ac:dyDescent="0.2">
      <c r="G41" s="31"/>
      <c r="H41" s="60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627.70000000000005</v>
      </c>
      <c r="E43" s="23"/>
      <c r="F43" s="40">
        <v>627.70000000000005</v>
      </c>
      <c r="G43" s="44">
        <v>627.70000000000005</v>
      </c>
      <c r="H43" s="71">
        <v>627.70000000000005</v>
      </c>
    </row>
    <row r="44" spans="1:13" x14ac:dyDescent="0.2">
      <c r="A44" s="27"/>
      <c r="B44" s="21"/>
      <c r="C44" s="21"/>
      <c r="D44" s="22"/>
      <c r="E44" s="23"/>
      <c r="F44" s="22"/>
      <c r="G44" s="53"/>
      <c r="H44" s="60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764.4</v>
      </c>
      <c r="E46" s="23" t="s">
        <v>21</v>
      </c>
      <c r="F46" s="40">
        <v>764.4</v>
      </c>
      <c r="G46" s="44">
        <v>764.4</v>
      </c>
      <c r="H46" s="71">
        <v>764.4</v>
      </c>
    </row>
    <row r="47" spans="1:13" x14ac:dyDescent="0.2">
      <c r="G47" s="31"/>
      <c r="H47" s="60"/>
    </row>
    <row r="48" spans="1:13" x14ac:dyDescent="0.2">
      <c r="A48" s="7" t="s">
        <v>7</v>
      </c>
      <c r="G48" s="37"/>
      <c r="H48" s="62"/>
      <c r="M48" s="1"/>
    </row>
    <row r="49" spans="1:8" x14ac:dyDescent="0.2">
      <c r="A49" s="8" t="s">
        <v>3</v>
      </c>
      <c r="G49" s="43" t="s">
        <v>29</v>
      </c>
      <c r="H49" s="55" t="s">
        <v>80</v>
      </c>
    </row>
    <row r="50" spans="1:8" x14ac:dyDescent="0.2">
      <c r="A50" s="3" t="s">
        <v>24</v>
      </c>
      <c r="D50" s="40">
        <v>3704.5</v>
      </c>
      <c r="F50" s="40">
        <v>7409</v>
      </c>
      <c r="G50" s="44">
        <v>3704.5</v>
      </c>
      <c r="H50" s="67">
        <v>3795.25</v>
      </c>
    </row>
    <row r="51" spans="1:8" x14ac:dyDescent="0.2">
      <c r="A51" s="3" t="s">
        <v>0</v>
      </c>
      <c r="D51" s="40">
        <v>239</v>
      </c>
      <c r="E51" s="41">
        <f>D50/D51</f>
        <v>15.5</v>
      </c>
      <c r="F51" s="40">
        <v>478</v>
      </c>
      <c r="G51" s="48">
        <v>239</v>
      </c>
      <c r="H51" s="55" t="s">
        <v>78</v>
      </c>
    </row>
    <row r="52" spans="1:8" x14ac:dyDescent="0.2">
      <c r="A52" s="3"/>
      <c r="D52" s="22"/>
      <c r="E52" s="23"/>
      <c r="F52" s="22"/>
      <c r="G52" s="69"/>
      <c r="H52" s="56">
        <v>253</v>
      </c>
    </row>
    <row r="53" spans="1:8" x14ac:dyDescent="0.2">
      <c r="G53" s="31"/>
      <c r="H53" s="60"/>
    </row>
    <row r="54" spans="1:8" x14ac:dyDescent="0.2">
      <c r="A54" s="8" t="s">
        <v>1</v>
      </c>
      <c r="G54" s="43" t="s">
        <v>71</v>
      </c>
      <c r="H54" s="70" t="s">
        <v>29</v>
      </c>
    </row>
    <row r="55" spans="1:8" x14ac:dyDescent="0.2">
      <c r="A55" s="3" t="s">
        <v>0</v>
      </c>
      <c r="D55" s="40">
        <v>388.9</v>
      </c>
      <c r="F55" s="40">
        <v>388.9</v>
      </c>
      <c r="G55" s="44">
        <v>388.9</v>
      </c>
      <c r="H55" s="71">
        <v>388.9</v>
      </c>
    </row>
    <row r="56" spans="1:8" x14ac:dyDescent="0.2">
      <c r="G56" s="31"/>
      <c r="H56" s="60"/>
    </row>
    <row r="57" spans="1:8" x14ac:dyDescent="0.2">
      <c r="A57" s="7" t="s">
        <v>56</v>
      </c>
      <c r="G57" s="37"/>
      <c r="H57" s="62"/>
    </row>
    <row r="58" spans="1:8" x14ac:dyDescent="0.2">
      <c r="A58" s="8" t="s">
        <v>3</v>
      </c>
      <c r="G58" s="43" t="s">
        <v>41</v>
      </c>
      <c r="H58" s="55" t="s">
        <v>80</v>
      </c>
    </row>
    <row r="59" spans="1:8" x14ac:dyDescent="0.2">
      <c r="A59" s="39" t="s">
        <v>24</v>
      </c>
      <c r="D59" s="40">
        <v>3547.25</v>
      </c>
      <c r="F59" s="40">
        <v>7663.81</v>
      </c>
      <c r="G59" s="49">
        <v>3547.25</v>
      </c>
      <c r="H59" s="67">
        <v>3795.25</v>
      </c>
    </row>
    <row r="60" spans="1:8" x14ac:dyDescent="0.2">
      <c r="A60" s="3" t="s">
        <v>0</v>
      </c>
      <c r="D60" s="40">
        <v>241</v>
      </c>
      <c r="E60" s="41">
        <f>D59/D60</f>
        <v>14.718879668049793</v>
      </c>
      <c r="F60" s="40">
        <v>520.75</v>
      </c>
      <c r="G60" s="44">
        <v>241</v>
      </c>
      <c r="H60" s="55" t="s">
        <v>78</v>
      </c>
    </row>
    <row r="61" spans="1:8" x14ac:dyDescent="0.2">
      <c r="A61" s="3"/>
      <c r="D61" s="22"/>
      <c r="E61" s="23"/>
      <c r="F61" s="22"/>
      <c r="G61" s="53"/>
      <c r="H61" s="56">
        <v>253</v>
      </c>
    </row>
    <row r="62" spans="1:8" x14ac:dyDescent="0.2">
      <c r="A62" s="3"/>
      <c r="D62" s="22"/>
      <c r="E62" s="23"/>
      <c r="F62" s="22"/>
      <c r="G62" s="31"/>
      <c r="H62" s="60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398.75</v>
      </c>
      <c r="F64" s="40">
        <v>605.79</v>
      </c>
      <c r="G64" s="44">
        <v>443.76</v>
      </c>
      <c r="H64" s="71">
        <v>398.75</v>
      </c>
    </row>
    <row r="65" spans="1:22" ht="13.9" customHeight="1" x14ac:dyDescent="0.2">
      <c r="G65" s="31"/>
      <c r="H65" s="60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628.25</v>
      </c>
      <c r="E67" s="23" t="s">
        <v>21</v>
      </c>
      <c r="F67" s="40">
        <v>628.25</v>
      </c>
      <c r="G67" s="44">
        <v>628.25</v>
      </c>
      <c r="H67" s="71">
        <v>628.25</v>
      </c>
    </row>
    <row r="68" spans="1:22" x14ac:dyDescent="0.2">
      <c r="A68" s="8"/>
      <c r="G68" s="31"/>
      <c r="H68" s="60"/>
    </row>
    <row r="69" spans="1:22" x14ac:dyDescent="0.2">
      <c r="A69" s="1" t="s">
        <v>8</v>
      </c>
      <c r="G69" s="37"/>
      <c r="H69" s="62"/>
    </row>
    <row r="70" spans="1:22" x14ac:dyDescent="0.2">
      <c r="A70" s="8" t="s">
        <v>3</v>
      </c>
      <c r="G70" s="43" t="s">
        <v>43</v>
      </c>
      <c r="H70" s="65" t="s">
        <v>82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3748.4</v>
      </c>
      <c r="F71" s="40">
        <v>3748.4</v>
      </c>
      <c r="G71" s="50">
        <v>3748.4</v>
      </c>
      <c r="H71" s="73">
        <v>3748.4</v>
      </c>
    </row>
    <row r="72" spans="1:22" x14ac:dyDescent="0.2">
      <c r="A72" s="3" t="s">
        <v>0</v>
      </c>
      <c r="D72" s="40">
        <v>243</v>
      </c>
      <c r="E72" s="41">
        <f>D71/D72</f>
        <v>15.425514403292182</v>
      </c>
      <c r="F72" s="40">
        <v>243</v>
      </c>
      <c r="G72" s="48">
        <v>243</v>
      </c>
      <c r="H72" s="65" t="s">
        <v>82</v>
      </c>
    </row>
    <row r="73" spans="1:22" x14ac:dyDescent="0.2">
      <c r="A73" s="3"/>
      <c r="D73" s="22"/>
      <c r="E73" s="23"/>
      <c r="F73" s="22"/>
      <c r="G73" s="69"/>
      <c r="H73" s="72">
        <v>243</v>
      </c>
    </row>
    <row r="74" spans="1:22" x14ac:dyDescent="0.2">
      <c r="G74" s="31"/>
      <c r="H74" s="60"/>
    </row>
    <row r="75" spans="1:22" ht="12.75" customHeight="1" x14ac:dyDescent="0.2">
      <c r="A75" s="8" t="s">
        <v>1</v>
      </c>
      <c r="G75" s="43" t="s">
        <v>74</v>
      </c>
      <c r="H75" s="65" t="s">
        <v>43</v>
      </c>
    </row>
    <row r="76" spans="1:22" x14ac:dyDescent="0.2">
      <c r="A76" s="3" t="s">
        <v>0</v>
      </c>
      <c r="D76" s="40">
        <v>402.5</v>
      </c>
      <c r="F76" s="40">
        <v>402.5</v>
      </c>
      <c r="G76" s="44">
        <v>402.5</v>
      </c>
      <c r="H76" s="71">
        <v>402.5</v>
      </c>
    </row>
    <row r="77" spans="1:22" x14ac:dyDescent="0.2">
      <c r="G77" s="31"/>
      <c r="H77" s="60"/>
    </row>
    <row r="78" spans="1:22" ht="12.75" customHeight="1" x14ac:dyDescent="0.2">
      <c r="A78" s="8" t="s">
        <v>31</v>
      </c>
      <c r="G78" s="43" t="s">
        <v>74</v>
      </c>
      <c r="H78" s="65" t="s">
        <v>43</v>
      </c>
    </row>
    <row r="79" spans="1:22" x14ac:dyDescent="0.2">
      <c r="A79" s="3" t="s">
        <v>0</v>
      </c>
      <c r="D79" s="40">
        <v>402.5</v>
      </c>
      <c r="F79" s="40">
        <v>402.5</v>
      </c>
      <c r="G79" s="44">
        <v>402.5</v>
      </c>
      <c r="H79" s="71">
        <v>402.5</v>
      </c>
    </row>
    <row r="80" spans="1:22" x14ac:dyDescent="0.2">
      <c r="G80" s="31"/>
      <c r="H80" s="60"/>
    </row>
    <row r="81" spans="1:8" x14ac:dyDescent="0.2">
      <c r="A81" s="1" t="s">
        <v>9</v>
      </c>
      <c r="G81" s="37"/>
      <c r="H81" s="62"/>
    </row>
    <row r="82" spans="1:8" x14ac:dyDescent="0.2">
      <c r="A82" s="8" t="s">
        <v>3</v>
      </c>
      <c r="G82" s="43" t="s">
        <v>30</v>
      </c>
      <c r="H82" s="55" t="s">
        <v>80</v>
      </c>
    </row>
    <row r="83" spans="1:8" x14ac:dyDescent="0.2">
      <c r="A83" s="3" t="s">
        <v>24</v>
      </c>
      <c r="D83" s="40">
        <v>3688.5</v>
      </c>
      <c r="F83" s="40">
        <v>6649.18</v>
      </c>
      <c r="G83" s="48">
        <v>3688.5</v>
      </c>
      <c r="H83" s="67">
        <v>3795.25</v>
      </c>
    </row>
    <row r="84" spans="1:8" x14ac:dyDescent="0.2">
      <c r="A84" s="3" t="s">
        <v>0</v>
      </c>
      <c r="D84" s="40">
        <v>243.98</v>
      </c>
      <c r="E84" s="41">
        <f>D83/D84</f>
        <v>15.118042462496927</v>
      </c>
      <c r="F84" s="40">
        <v>442.95</v>
      </c>
      <c r="G84" s="48">
        <v>243.98</v>
      </c>
      <c r="H84" s="55" t="s">
        <v>78</v>
      </c>
    </row>
    <row r="85" spans="1:8" x14ac:dyDescent="0.2">
      <c r="A85" s="3"/>
      <c r="D85" s="22"/>
      <c r="E85" s="23"/>
      <c r="F85" s="22"/>
      <c r="G85" s="69"/>
      <c r="H85" s="56">
        <v>253</v>
      </c>
    </row>
    <row r="86" spans="1:8" x14ac:dyDescent="0.2">
      <c r="A86" s="3"/>
      <c r="G86" s="31"/>
      <c r="H86" s="60"/>
    </row>
    <row r="87" spans="1:8" x14ac:dyDescent="0.2">
      <c r="G87" s="37"/>
      <c r="H87" s="62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403.69</v>
      </c>
      <c r="F89" s="40">
        <v>609.07000000000005</v>
      </c>
      <c r="G89" s="44">
        <v>443.76</v>
      </c>
      <c r="H89" s="71">
        <v>403.69</v>
      </c>
    </row>
    <row r="90" spans="1:8" x14ac:dyDescent="0.2">
      <c r="A90" s="4"/>
      <c r="G90" s="31"/>
      <c r="H90" s="60"/>
    </row>
    <row r="91" spans="1:8" x14ac:dyDescent="0.2">
      <c r="A91" s="3"/>
      <c r="G91" s="31"/>
      <c r="H91" s="60"/>
    </row>
    <row r="92" spans="1:8" x14ac:dyDescent="0.2">
      <c r="A92" s="3"/>
      <c r="G92" s="31"/>
      <c r="H92" s="60"/>
    </row>
    <row r="93" spans="1:8" x14ac:dyDescent="0.2">
      <c r="A93" s="25" t="s">
        <v>10</v>
      </c>
      <c r="D93" t="s">
        <v>21</v>
      </c>
      <c r="E93" s="38"/>
      <c r="G93" s="31"/>
      <c r="H93" s="56" t="s">
        <v>83</v>
      </c>
    </row>
    <row r="94" spans="1:8" x14ac:dyDescent="0.2">
      <c r="A94" s="26" t="s">
        <v>11</v>
      </c>
      <c r="G94" s="31"/>
      <c r="H94" s="56" t="s">
        <v>84</v>
      </c>
    </row>
    <row r="95" spans="1:8" x14ac:dyDescent="0.2">
      <c r="G95" s="31"/>
      <c r="H95" s="56" t="s">
        <v>86</v>
      </c>
    </row>
    <row r="96" spans="1:8" x14ac:dyDescent="0.2">
      <c r="A96" s="1" t="s">
        <v>12</v>
      </c>
      <c r="G96" s="32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144.94999999999999</v>
      </c>
      <c r="F98" s="40">
        <v>144.94999999999999</v>
      </c>
      <c r="G98" s="44">
        <v>144.94999999999999</v>
      </c>
      <c r="H98" s="60"/>
    </row>
    <row r="99" spans="1:8" x14ac:dyDescent="0.2">
      <c r="G99" s="31"/>
      <c r="H99" s="60"/>
    </row>
    <row r="100" spans="1:8" x14ac:dyDescent="0.2">
      <c r="A100" s="1" t="s">
        <v>13</v>
      </c>
      <c r="G100" s="32"/>
      <c r="H100" s="62"/>
    </row>
    <row r="101" spans="1:8" x14ac:dyDescent="0.2">
      <c r="A101" s="8" t="s">
        <v>3</v>
      </c>
      <c r="G101" s="43" t="s">
        <v>44</v>
      </c>
      <c r="H101" s="62"/>
    </row>
    <row r="102" spans="1:8" x14ac:dyDescent="0.2">
      <c r="A102" s="3" t="s">
        <v>0</v>
      </c>
      <c r="D102" s="40">
        <v>159.08000000000001</v>
      </c>
      <c r="F102" s="40">
        <v>159.08000000000001</v>
      </c>
      <c r="G102" s="44">
        <v>159.08000000000001</v>
      </c>
      <c r="H102" s="60"/>
    </row>
    <row r="103" spans="1:8" x14ac:dyDescent="0.2">
      <c r="G103" s="31"/>
      <c r="H103" s="60"/>
    </row>
    <row r="104" spans="1:8" x14ac:dyDescent="0.2">
      <c r="A104" s="1" t="s">
        <v>14</v>
      </c>
      <c r="G104" s="32" t="s">
        <v>21</v>
      </c>
      <c r="H104" s="62"/>
    </row>
    <row r="105" spans="1:8" x14ac:dyDescent="0.2">
      <c r="A105" s="8" t="s">
        <v>3</v>
      </c>
      <c r="G105" s="43" t="s">
        <v>63</v>
      </c>
      <c r="H105" s="62"/>
    </row>
    <row r="106" spans="1:8" x14ac:dyDescent="0.2">
      <c r="A106" s="3" t="s">
        <v>0</v>
      </c>
      <c r="D106" s="40">
        <v>160.58000000000001</v>
      </c>
      <c r="F106" s="40">
        <v>160.58000000000001</v>
      </c>
      <c r="G106" s="44">
        <v>160.58000000000001</v>
      </c>
      <c r="H106" s="60"/>
    </row>
    <row r="107" spans="1:8" x14ac:dyDescent="0.2">
      <c r="G107" s="31"/>
      <c r="H107" s="60"/>
    </row>
    <row r="108" spans="1:8" x14ac:dyDescent="0.2">
      <c r="A108" s="1" t="s">
        <v>46</v>
      </c>
      <c r="G108" s="31"/>
      <c r="H108" s="60"/>
    </row>
    <row r="109" spans="1:8" x14ac:dyDescent="0.2">
      <c r="A109" s="8" t="s">
        <v>3</v>
      </c>
      <c r="G109" s="43" t="s">
        <v>64</v>
      </c>
      <c r="H109" s="62"/>
    </row>
    <row r="110" spans="1:8" x14ac:dyDescent="0.2">
      <c r="A110" s="3" t="s">
        <v>0</v>
      </c>
      <c r="D110" s="40">
        <v>158.9</v>
      </c>
      <c r="F110" s="40">
        <v>158.9</v>
      </c>
      <c r="G110" s="44">
        <v>158.9</v>
      </c>
      <c r="H110" s="60"/>
    </row>
    <row r="111" spans="1:8" x14ac:dyDescent="0.2">
      <c r="G111" s="31"/>
      <c r="H111" s="60"/>
    </row>
    <row r="112" spans="1:8" x14ac:dyDescent="0.2">
      <c r="A112" s="1" t="s">
        <v>47</v>
      </c>
      <c r="G112" s="32" t="s">
        <v>21</v>
      </c>
      <c r="H112" s="62"/>
    </row>
    <row r="113" spans="1:11" x14ac:dyDescent="0.2">
      <c r="A113" s="8" t="s">
        <v>3</v>
      </c>
      <c r="G113" s="43" t="s">
        <v>65</v>
      </c>
      <c r="H113" s="62"/>
    </row>
    <row r="114" spans="1:11" x14ac:dyDescent="0.2">
      <c r="A114" s="3" t="s">
        <v>0</v>
      </c>
      <c r="D114" s="40">
        <v>158.97999999999999</v>
      </c>
      <c r="F114" s="40">
        <v>158.97999999999999</v>
      </c>
      <c r="G114" s="44">
        <v>158.97999999999999</v>
      </c>
      <c r="H114" s="60"/>
    </row>
    <row r="115" spans="1:11" x14ac:dyDescent="0.2">
      <c r="G115" s="31"/>
      <c r="H115" s="60"/>
    </row>
    <row r="116" spans="1:11" x14ac:dyDescent="0.2">
      <c r="A116" s="1" t="s">
        <v>15</v>
      </c>
      <c r="G116" s="31"/>
      <c r="H116" s="60"/>
    </row>
    <row r="117" spans="1:11" x14ac:dyDescent="0.2">
      <c r="A117" s="8" t="s">
        <v>3</v>
      </c>
      <c r="G117" s="43" t="s">
        <v>57</v>
      </c>
      <c r="H117" s="62"/>
    </row>
    <row r="118" spans="1:11" x14ac:dyDescent="0.2">
      <c r="A118" s="3" t="s">
        <v>0</v>
      </c>
      <c r="D118" s="40">
        <v>147.24</v>
      </c>
      <c r="F118" s="40">
        <v>147.24</v>
      </c>
      <c r="G118" s="44">
        <v>147.24</v>
      </c>
      <c r="H118" s="60"/>
    </row>
    <row r="119" spans="1:11" x14ac:dyDescent="0.2">
      <c r="G119" s="31"/>
      <c r="H119" s="60"/>
    </row>
    <row r="120" spans="1:11" x14ac:dyDescent="0.2">
      <c r="A120" s="1" t="s">
        <v>45</v>
      </c>
      <c r="G120" s="31"/>
      <c r="H120" s="60"/>
    </row>
    <row r="121" spans="1:11" x14ac:dyDescent="0.2">
      <c r="A121" s="8" t="s">
        <v>3</v>
      </c>
      <c r="G121" s="43" t="s">
        <v>38</v>
      </c>
      <c r="H121" s="62"/>
    </row>
    <row r="122" spans="1:11" x14ac:dyDescent="0.2">
      <c r="A122" s="3" t="s">
        <v>0</v>
      </c>
      <c r="D122" s="40">
        <v>155.25</v>
      </c>
      <c r="F122" s="40">
        <v>155.25</v>
      </c>
      <c r="G122" s="44">
        <v>155.25</v>
      </c>
      <c r="H122" s="60"/>
    </row>
    <row r="123" spans="1:11" x14ac:dyDescent="0.2">
      <c r="G123" s="31"/>
      <c r="H123" s="60"/>
    </row>
    <row r="124" spans="1:11" x14ac:dyDescent="0.2">
      <c r="A124" s="1" t="s">
        <v>48</v>
      </c>
      <c r="G124" s="32" t="s">
        <v>21</v>
      </c>
      <c r="H124" s="62"/>
    </row>
    <row r="125" spans="1:11" x14ac:dyDescent="0.2">
      <c r="A125" s="8" t="s">
        <v>3</v>
      </c>
      <c r="G125" s="43" t="s">
        <v>58</v>
      </c>
      <c r="H125" s="62"/>
    </row>
    <row r="126" spans="1:11" x14ac:dyDescent="0.2">
      <c r="A126" s="3" t="s">
        <v>0</v>
      </c>
      <c r="D126" s="40">
        <v>160.69999999999999</v>
      </c>
      <c r="F126" s="40">
        <v>160.69999999999999</v>
      </c>
      <c r="G126" s="44">
        <v>160.69999999999999</v>
      </c>
      <c r="H126" s="60"/>
    </row>
    <row r="127" spans="1:11" x14ac:dyDescent="0.2">
      <c r="G127" s="31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171.53</v>
      </c>
      <c r="E130" s="14"/>
      <c r="F130" s="42">
        <v>343.06</v>
      </c>
      <c r="G130" s="46">
        <v>197.93</v>
      </c>
      <c r="H130" s="64"/>
      <c r="I130" s="12"/>
      <c r="J130" s="12"/>
      <c r="K130" s="12"/>
    </row>
    <row r="131" spans="1:15" x14ac:dyDescent="0.2">
      <c r="G131" s="31"/>
      <c r="H131" s="60"/>
    </row>
    <row r="132" spans="1:15" x14ac:dyDescent="0.2">
      <c r="A132" s="1" t="s">
        <v>50</v>
      </c>
      <c r="G132" s="32" t="s">
        <v>21</v>
      </c>
      <c r="H132" s="62"/>
    </row>
    <row r="133" spans="1:15" x14ac:dyDescent="0.2">
      <c r="A133" s="8" t="s">
        <v>3</v>
      </c>
      <c r="G133" s="43" t="s">
        <v>66</v>
      </c>
      <c r="H133" s="62"/>
    </row>
    <row r="134" spans="1:15" x14ac:dyDescent="0.2">
      <c r="A134" s="3" t="s">
        <v>0</v>
      </c>
      <c r="D134" s="40">
        <v>161.47999999999999</v>
      </c>
      <c r="F134" s="40">
        <v>161.47999999999999</v>
      </c>
      <c r="G134" s="44">
        <v>161.47999999999999</v>
      </c>
      <c r="H134" s="60"/>
    </row>
    <row r="135" spans="1:15" x14ac:dyDescent="0.2">
      <c r="G135" s="31"/>
      <c r="H135" s="60"/>
    </row>
    <row r="136" spans="1:15" x14ac:dyDescent="0.2">
      <c r="A136" s="1" t="s">
        <v>51</v>
      </c>
      <c r="G136" s="32" t="s">
        <v>21</v>
      </c>
      <c r="H136" s="62"/>
    </row>
    <row r="137" spans="1:15" x14ac:dyDescent="0.2">
      <c r="A137" s="8" t="s">
        <v>3</v>
      </c>
      <c r="G137" s="43" t="s">
        <v>68</v>
      </c>
      <c r="H137" s="62"/>
    </row>
    <row r="138" spans="1:15" x14ac:dyDescent="0.2">
      <c r="A138" s="3" t="s">
        <v>0</v>
      </c>
      <c r="D138" s="40">
        <v>165.06</v>
      </c>
      <c r="F138" s="40">
        <v>165.06</v>
      </c>
      <c r="G138" s="44">
        <v>165.06</v>
      </c>
      <c r="H138" s="60"/>
    </row>
    <row r="139" spans="1:15" x14ac:dyDescent="0.2">
      <c r="G139" s="31"/>
      <c r="H139" s="60"/>
    </row>
    <row r="140" spans="1:15" x14ac:dyDescent="0.2">
      <c r="A140" s="1" t="s">
        <v>52</v>
      </c>
      <c r="G140" s="31"/>
      <c r="H140" s="60"/>
      <c r="O140" s="3"/>
    </row>
    <row r="141" spans="1:15" x14ac:dyDescent="0.2">
      <c r="A141" s="36" t="s">
        <v>42</v>
      </c>
      <c r="G141" s="31"/>
      <c r="H141" s="60"/>
      <c r="O141" s="3"/>
    </row>
    <row r="142" spans="1:15" x14ac:dyDescent="0.2">
      <c r="A142" s="8" t="s">
        <v>3</v>
      </c>
      <c r="G142" s="45" t="s">
        <v>67</v>
      </c>
      <c r="H142" s="63"/>
      <c r="O142" s="3"/>
    </row>
    <row r="143" spans="1:15" x14ac:dyDescent="0.2">
      <c r="A143" s="3" t="s">
        <v>0</v>
      </c>
      <c r="D143" s="40">
        <v>157.62</v>
      </c>
      <c r="F143" s="40">
        <v>197.02</v>
      </c>
      <c r="G143" s="44">
        <v>197.02</v>
      </c>
      <c r="H143" s="60"/>
      <c r="O143" s="3"/>
    </row>
    <row r="144" spans="1:15" x14ac:dyDescent="0.2">
      <c r="G144" s="31"/>
      <c r="H144" s="60"/>
    </row>
    <row r="145" spans="1:8" x14ac:dyDescent="0.2">
      <c r="A145" s="1" t="s">
        <v>53</v>
      </c>
      <c r="G145" s="32" t="s">
        <v>21</v>
      </c>
      <c r="H145" s="62"/>
    </row>
    <row r="146" spans="1:8" x14ac:dyDescent="0.2">
      <c r="A146" s="8" t="s">
        <v>3</v>
      </c>
      <c r="G146" s="43" t="s">
        <v>59</v>
      </c>
      <c r="H146" s="62"/>
    </row>
    <row r="147" spans="1:8" x14ac:dyDescent="0.2">
      <c r="A147" s="3" t="s">
        <v>0</v>
      </c>
      <c r="D147" s="40">
        <v>165</v>
      </c>
      <c r="F147" s="40">
        <v>165</v>
      </c>
      <c r="G147" s="44">
        <v>165</v>
      </c>
      <c r="H147" s="60"/>
    </row>
    <row r="148" spans="1:8" x14ac:dyDescent="0.2">
      <c r="G148" s="31"/>
      <c r="H148" s="60"/>
    </row>
    <row r="149" spans="1:8" x14ac:dyDescent="0.2">
      <c r="A149" s="1" t="s">
        <v>16</v>
      </c>
      <c r="G149" s="32" t="s">
        <v>21</v>
      </c>
      <c r="H149" s="62"/>
    </row>
    <row r="150" spans="1:8" x14ac:dyDescent="0.2">
      <c r="A150" s="8" t="s">
        <v>3</v>
      </c>
      <c r="G150" s="43" t="s">
        <v>60</v>
      </c>
      <c r="H150" s="62"/>
    </row>
    <row r="151" spans="1:8" x14ac:dyDescent="0.2">
      <c r="A151" s="3" t="s">
        <v>0</v>
      </c>
      <c r="D151" s="40">
        <v>161.29</v>
      </c>
      <c r="F151" s="40">
        <v>161.29</v>
      </c>
      <c r="G151" s="44">
        <v>161.29</v>
      </c>
      <c r="H151" s="60"/>
    </row>
    <row r="152" spans="1:8" x14ac:dyDescent="0.2">
      <c r="G152" s="31"/>
      <c r="H152" s="60"/>
    </row>
    <row r="153" spans="1:8" x14ac:dyDescent="0.2">
      <c r="A153" s="1" t="s">
        <v>54</v>
      </c>
      <c r="G153" s="32" t="s">
        <v>21</v>
      </c>
      <c r="H153" s="62"/>
    </row>
    <row r="154" spans="1:8" x14ac:dyDescent="0.2">
      <c r="A154" s="8" t="s">
        <v>3</v>
      </c>
      <c r="G154" s="43" t="s">
        <v>61</v>
      </c>
      <c r="H154" s="62"/>
    </row>
    <row r="155" spans="1:8" x14ac:dyDescent="0.2">
      <c r="A155" s="3" t="s">
        <v>0</v>
      </c>
      <c r="D155" s="40">
        <v>164.6</v>
      </c>
      <c r="F155" s="40">
        <v>164.6</v>
      </c>
      <c r="G155" s="44">
        <v>164.6</v>
      </c>
      <c r="H155" s="60"/>
    </row>
    <row r="156" spans="1:8" x14ac:dyDescent="0.2">
      <c r="G156" s="31"/>
      <c r="H156" s="60"/>
    </row>
    <row r="157" spans="1:8" x14ac:dyDescent="0.2">
      <c r="A157" s="1" t="s">
        <v>55</v>
      </c>
      <c r="G157" s="32" t="s">
        <v>21</v>
      </c>
      <c r="H157" s="62"/>
    </row>
    <row r="158" spans="1:8" x14ac:dyDescent="0.2">
      <c r="A158" s="8" t="s">
        <v>3</v>
      </c>
      <c r="G158" s="43" t="s">
        <v>62</v>
      </c>
      <c r="H158" s="62"/>
    </row>
    <row r="159" spans="1:8" ht="13.5" thickBot="1" x14ac:dyDescent="0.25">
      <c r="A159" s="3" t="s">
        <v>0</v>
      </c>
      <c r="D159" s="40">
        <v>164.08</v>
      </c>
      <c r="F159" s="40">
        <v>164.08</v>
      </c>
      <c r="G159" s="47">
        <v>164.08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87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1920</vt:lpstr>
      <vt:lpstr>1819</vt:lpstr>
      <vt:lpstr>Sheet3</vt:lpstr>
      <vt:lpstr>'1819'!Print_Area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Ginny Dodds</dc:creator>
  <cp:lastModifiedBy>Meghan Flores</cp:lastModifiedBy>
  <cp:lastPrinted>2019-08-01T13:37:01Z</cp:lastPrinted>
  <dcterms:created xsi:type="dcterms:W3CDTF">2008-06-25T16:24:10Z</dcterms:created>
  <dcterms:modified xsi:type="dcterms:W3CDTF">2019-08-01T13:37:11Z</dcterms:modified>
</cp:coreProperties>
</file>